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盤點表" sheetId="1" state="visible" r:id="rId1"/>
    <sheet xmlns:r="http://schemas.openxmlformats.org/officeDocument/2006/relationships" name="損耗記錄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-#,##0"/>
    <numFmt numFmtId="165" formatCode="$#,##0"/>
    <numFmt numFmtId="166" formatCode="$#,##0;-$#,##0"/>
    <numFmt numFmtId="167" formatCode="0.0%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5"/>
    </font>
    <font>
      <name val="Calibri"/>
      <color rgb="004A4A4A"/>
      <sz val="9"/>
    </font>
    <font>
      <name val="Calibri"/>
      <b val="1"/>
      <color rgb="000D5697"/>
      <sz val="11"/>
    </font>
    <font>
      <name val="Calibri"/>
      <b val="1"/>
      <color rgb="00FFFFFF"/>
      <sz val="9.5"/>
    </font>
    <font>
      <name val="Calibri"/>
      <color rgb="001A1A1A"/>
      <sz val="11"/>
    </font>
    <font>
      <name val="Calibri"/>
      <b val="1"/>
      <color rgb="000D5697"/>
      <sz val="10"/>
    </font>
    <font>
      <name val="Calibri"/>
      <b val="1"/>
      <color rgb="001A1A1A"/>
      <sz val="11"/>
    </font>
    <font>
      <name val="Calibri"/>
      <b val="1"/>
      <color rgb="00083A68"/>
      <sz val="9.5"/>
    </font>
    <font>
      <name val="Calibri"/>
      <b val="1"/>
      <color rgb="000D5697"/>
      <sz val="12"/>
    </font>
    <font>
      <name val="Calibri"/>
      <color rgb="001A1A1A"/>
      <sz val="10.5"/>
    </font>
    <font>
      <name val="Calibri"/>
      <b val="1"/>
      <color rgb="000D5697"/>
      <sz val="15"/>
    </font>
    <font>
      <name val="Calibri"/>
      <b val="1"/>
      <color rgb="00083A68"/>
      <sz val="11"/>
    </font>
    <font>
      <name val="Calibri"/>
      <color rgb="006A5A1A"/>
      <sz val="9"/>
    </font>
    <font>
      <name val="Calibri"/>
      <b val="1"/>
      <color rgb="00FFFFFF"/>
      <sz val="14"/>
    </font>
    <font>
      <name val="Calibri"/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0D5697"/>
      </patternFill>
    </fill>
    <fill>
      <patternFill patternType="solid">
        <fgColor rgb="00F4F7FB"/>
      </patternFill>
    </fill>
    <fill>
      <patternFill patternType="solid">
        <fgColor rgb="00083A68"/>
      </patternFill>
    </fill>
    <fill>
      <patternFill patternType="solid">
        <fgColor rgb="00FFF6D5"/>
      </patternFill>
    </fill>
    <fill>
      <patternFill patternType="solid">
        <fgColor rgb="00EFF1F4"/>
      </patternFill>
    </fill>
    <fill>
      <patternFill patternType="solid">
        <fgColor rgb="00FFC100"/>
      </patternFill>
    </fill>
    <fill>
      <patternFill patternType="solid">
        <fgColor rgb="00FFFBEF"/>
      </patternFill>
    </fill>
  </fills>
  <borders count="4">
    <border>
      <left/>
      <right/>
      <top/>
      <bottom/>
      <diagonal/>
    </border>
    <border>
      <left style="thin">
        <color rgb="00C9D2DC"/>
      </left>
      <right style="thin">
        <color rgb="00C9D2DC"/>
      </right>
      <top style="thin">
        <color rgb="00C9D2DC"/>
      </top>
      <bottom style="thin">
        <color rgb="00C9D2DC"/>
      </bottom>
    </border>
    <border>
      <left style="medium">
        <color rgb="000D5697"/>
      </left>
      <right style="thin">
        <color rgb="00C9D2DC"/>
      </right>
      <top style="thin">
        <color rgb="00C9D2DC"/>
      </top>
      <bottom style="thin">
        <color rgb="00C9D2DC"/>
      </bottom>
    </border>
    <border>
      <left style="medium">
        <color rgb="000D5697"/>
      </left>
      <right style="medium">
        <color rgb="000D5697"/>
      </right>
      <top style="medium">
        <color rgb="000D5697"/>
      </top>
      <bottom style="medium">
        <color rgb="000D5697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/>
    </xf>
    <xf numFmtId="3" fontId="5" fillId="5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center" vertical="center"/>
    </xf>
    <xf numFmtId="3" fontId="5" fillId="6" borderId="1" applyAlignment="1" pivotButton="0" quotePrefix="0" xfId="0">
      <alignment horizontal="center" vertical="center"/>
    </xf>
    <xf numFmtId="3" fontId="5" fillId="5" borderId="2" applyAlignment="1" pivotButton="0" quotePrefix="0" xfId="0">
      <alignment horizontal="center" vertical="center"/>
    </xf>
    <xf numFmtId="0" fontId="6" fillId="3" borderId="1" applyAlignment="1" pivotButton="0" quotePrefix="0" xfId="0">
      <alignment horizontal="right" vertical="center"/>
    </xf>
    <xf numFmtId="165" fontId="7" fillId="6" borderId="1" applyAlignment="1" pivotButton="0" quotePrefix="0" xfId="0">
      <alignment horizontal="center" vertical="center"/>
    </xf>
    <xf numFmtId="0" fontId="8" fillId="3" borderId="2" applyAlignment="1" pivotButton="0" quotePrefix="0" xfId="0">
      <alignment horizontal="right" vertical="center"/>
    </xf>
    <xf numFmtId="166" fontId="7" fillId="6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/>
    </xf>
    <xf numFmtId="0" fontId="10" fillId="3" borderId="1" applyAlignment="1" pivotButton="0" quotePrefix="0" xfId="0">
      <alignment horizontal="right" vertical="center"/>
    </xf>
    <xf numFmtId="165" fontId="5" fillId="6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right" vertical="center"/>
    </xf>
    <xf numFmtId="167" fontId="11" fillId="7" borderId="3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/>
    </xf>
    <xf numFmtId="0" fontId="13" fillId="8" borderId="0" applyAlignment="1" pivotButton="0" quotePrefix="0" xfId="0">
      <alignment horizontal="left" vertical="center" wrapText="1"/>
    </xf>
    <xf numFmtId="166" fontId="5" fillId="6" borderId="1" applyAlignment="1" pivotButton="0" quotePrefix="0" xfId="0">
      <alignment horizontal="center" vertical="center"/>
    </xf>
    <xf numFmtId="167" fontId="5" fillId="6" borderId="1" applyAlignment="1" pivotButton="0" quotePrefix="0" xfId="0">
      <alignment horizontal="center" vertical="center"/>
    </xf>
    <xf numFmtId="0" fontId="14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/>
    </xf>
    <xf numFmtId="0" fontId="15" fillId="2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6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7" customWidth="1" min="2" max="2"/>
    <col width="9" customWidth="1" min="3" max="3"/>
    <col width="9" customWidth="1" min="4" max="4"/>
    <col width="12" customWidth="1" min="5" max="5"/>
    <col width="11" customWidth="1" min="6" max="6"/>
    <col width="9" customWidth="1" min="7" max="7"/>
    <col width="13" customWidth="1" min="8" max="8"/>
    <col width="13" customWidth="1" min="9" max="9"/>
    <col width="10" customWidth="1" min="10" max="10"/>
    <col width="13" customWidth="1" min="11" max="11"/>
  </cols>
  <sheetData>
    <row r="1">
      <c r="A1" s="1" t="inlineStr">
        <is>
          <t>InvSpot 餐廳存貨盤點表</t>
        </is>
      </c>
    </row>
    <row r="2" ht="30" customHeight="1">
      <c r="A2" s="2" t="inlineStr">
        <is>
          <t>淺黃 = 你填 ｜ 灰 = 自動計 ｜ 金色 = 你嘅頭號數字。  步驟：① 逐項填盤點數 + 單價  ② 填「本期營業額」即刻出食材成本率  ③ （進階・可留空）有食譜+POS就填理論用量看差異</t>
        </is>
      </c>
    </row>
    <row r="4">
      <c r="A4" s="3" t="inlineStr">
        <is>
          <t>① 逐項盤點</t>
        </is>
      </c>
    </row>
    <row r="5" ht="34" customHeight="1">
      <c r="A5" s="4" t="inlineStr">
        <is>
          <t>食材名稱</t>
        </is>
      </c>
      <c r="B5" s="4" t="inlineStr">
        <is>
          <t>單位</t>
        </is>
      </c>
      <c r="C5" s="4" t="inlineStr">
        <is>
          <t>期初存貨</t>
        </is>
      </c>
      <c r="D5" s="4" t="inlineStr">
        <is>
          <t>期內入貨</t>
        </is>
      </c>
      <c r="E5" s="4" t="inlineStr">
        <is>
          <t>期末存貨
(實際盤點)</t>
        </is>
      </c>
      <c r="F5" s="4" t="inlineStr">
        <is>
          <t>實際用量
(自動)</t>
        </is>
      </c>
      <c r="G5" s="4" t="inlineStr">
        <is>
          <t>單價
HK$</t>
        </is>
      </c>
      <c r="H5" s="4" t="inlineStr">
        <is>
          <t>用量金額
HK$ (自動)</t>
        </is>
      </c>
      <c r="I5" s="5" t="inlineStr">
        <is>
          <t>理論用量
(進階・可留空)</t>
        </is>
      </c>
      <c r="J5" s="5" t="inlineStr">
        <is>
          <t>差異
(自動)</t>
        </is>
      </c>
      <c r="K5" s="5" t="inlineStr">
        <is>
          <t>差異金額
HK$ (自動)</t>
        </is>
      </c>
    </row>
    <row r="6">
      <c r="A6" s="6" t="inlineStr">
        <is>
          <t>例：豬肉片</t>
        </is>
      </c>
      <c r="B6" s="6" t="inlineStr">
        <is>
          <t>kg</t>
        </is>
      </c>
      <c r="C6" s="7" t="n">
        <v>12</v>
      </c>
      <c r="D6" s="7" t="n">
        <v>40</v>
      </c>
      <c r="E6" s="7" t="n">
        <v>8</v>
      </c>
      <c r="F6" s="8">
        <f>IF($A6="","",C6+D6-E6)</f>
        <v/>
      </c>
      <c r="G6" s="7" t="n">
        <v>68</v>
      </c>
      <c r="H6" s="9">
        <f>IF($A6="","",F6*G6)</f>
        <v/>
      </c>
      <c r="I6" s="10" t="n">
        <v>42</v>
      </c>
      <c r="J6" s="8">
        <f>IF(OR($A6="",I6=""),"",F6-I6)</f>
        <v/>
      </c>
      <c r="K6" s="9">
        <f>IF(J6="","",J6*G6)</f>
        <v/>
      </c>
    </row>
    <row r="7">
      <c r="A7" s="6" t="inlineStr">
        <is>
          <t>例：生抽</t>
        </is>
      </c>
      <c r="B7" s="6" t="inlineStr">
        <is>
          <t>支</t>
        </is>
      </c>
      <c r="C7" s="7" t="n">
        <v>6</v>
      </c>
      <c r="D7" s="7" t="n">
        <v>10</v>
      </c>
      <c r="E7" s="7" t="n">
        <v>5</v>
      </c>
      <c r="F7" s="8">
        <f>IF($A7="","",C7+D7-E7)</f>
        <v/>
      </c>
      <c r="G7" s="7" t="n">
        <v>32</v>
      </c>
      <c r="H7" s="9">
        <f>IF($A7="","",F7*G7)</f>
        <v/>
      </c>
      <c r="I7" s="10" t="n">
        <v>10</v>
      </c>
      <c r="J7" s="8">
        <f>IF(OR($A7="",I7=""),"",F7-I7)</f>
        <v/>
      </c>
      <c r="K7" s="9">
        <f>IF(J7="","",J7*G7)</f>
        <v/>
      </c>
    </row>
    <row r="8">
      <c r="A8" s="6" t="n"/>
      <c r="B8" s="6" t="n"/>
      <c r="C8" s="7" t="n"/>
      <c r="D8" s="7" t="n"/>
      <c r="E8" s="7" t="n"/>
      <c r="F8" s="8">
        <f>IF($A8="","",C8+D8-E8)</f>
        <v/>
      </c>
      <c r="G8" s="7" t="n"/>
      <c r="H8" s="9">
        <f>IF($A8="","",F8*G8)</f>
        <v/>
      </c>
      <c r="I8" s="10" t="n"/>
      <c r="J8" s="8">
        <f>IF(OR($A8="",I8=""),"",F8-I8)</f>
        <v/>
      </c>
      <c r="K8" s="9">
        <f>IF(J8="","",J8*G8)</f>
        <v/>
      </c>
    </row>
    <row r="9">
      <c r="A9" s="6" t="n"/>
      <c r="B9" s="6" t="n"/>
      <c r="C9" s="7" t="n"/>
      <c r="D9" s="7" t="n"/>
      <c r="E9" s="7" t="n"/>
      <c r="F9" s="8">
        <f>IF($A9="","",C9+D9-E9)</f>
        <v/>
      </c>
      <c r="G9" s="7" t="n"/>
      <c r="H9" s="9">
        <f>IF($A9="","",F9*G9)</f>
        <v/>
      </c>
      <c r="I9" s="10" t="n"/>
      <c r="J9" s="8">
        <f>IF(OR($A9="",I9=""),"",F9-I9)</f>
        <v/>
      </c>
      <c r="K9" s="9">
        <f>IF(J9="","",J9*G9)</f>
        <v/>
      </c>
    </row>
    <row r="10">
      <c r="A10" s="6" t="n"/>
      <c r="B10" s="6" t="n"/>
      <c r="C10" s="7" t="n"/>
      <c r="D10" s="7" t="n"/>
      <c r="E10" s="7" t="n"/>
      <c r="F10" s="8">
        <f>IF($A10="","",C10+D10-E10)</f>
        <v/>
      </c>
      <c r="G10" s="7" t="n"/>
      <c r="H10" s="9">
        <f>IF($A10="","",F10*G10)</f>
        <v/>
      </c>
      <c r="I10" s="10" t="n"/>
      <c r="J10" s="8">
        <f>IF(OR($A10="",I10=""),"",F10-I10)</f>
        <v/>
      </c>
      <c r="K10" s="9">
        <f>IF(J10="","",J10*G10)</f>
        <v/>
      </c>
    </row>
    <row r="11">
      <c r="A11" s="6" t="n"/>
      <c r="B11" s="6" t="n"/>
      <c r="C11" s="7" t="n"/>
      <c r="D11" s="7" t="n"/>
      <c r="E11" s="7" t="n"/>
      <c r="F11" s="8">
        <f>IF($A11="","",C11+D11-E11)</f>
        <v/>
      </c>
      <c r="G11" s="7" t="n"/>
      <c r="H11" s="9">
        <f>IF($A11="","",F11*G11)</f>
        <v/>
      </c>
      <c r="I11" s="10" t="n"/>
      <c r="J11" s="8">
        <f>IF(OR($A11="",I11=""),"",F11-I11)</f>
        <v/>
      </c>
      <c r="K11" s="9">
        <f>IF(J11="","",J11*G11)</f>
        <v/>
      </c>
    </row>
    <row r="12">
      <c r="A12" s="6" t="n"/>
      <c r="B12" s="6" t="n"/>
      <c r="C12" s="7" t="n"/>
      <c r="D12" s="7" t="n"/>
      <c r="E12" s="7" t="n"/>
      <c r="F12" s="8">
        <f>IF($A12="","",C12+D12-E12)</f>
        <v/>
      </c>
      <c r="G12" s="7" t="n"/>
      <c r="H12" s="9">
        <f>IF($A12="","",F12*G12)</f>
        <v/>
      </c>
      <c r="I12" s="10" t="n"/>
      <c r="J12" s="8">
        <f>IF(OR($A12="",I12=""),"",F12-I12)</f>
        <v/>
      </c>
      <c r="K12" s="9">
        <f>IF(J12="","",J12*G12)</f>
        <v/>
      </c>
    </row>
    <row r="13">
      <c r="A13" s="6" t="n"/>
      <c r="B13" s="6" t="n"/>
      <c r="C13" s="7" t="n"/>
      <c r="D13" s="7" t="n"/>
      <c r="E13" s="7" t="n"/>
      <c r="F13" s="8">
        <f>IF($A13="","",C13+D13-E13)</f>
        <v/>
      </c>
      <c r="G13" s="7" t="n"/>
      <c r="H13" s="9">
        <f>IF($A13="","",F13*G13)</f>
        <v/>
      </c>
      <c r="I13" s="10" t="n"/>
      <c r="J13" s="8">
        <f>IF(OR($A13="",I13=""),"",F13-I13)</f>
        <v/>
      </c>
      <c r="K13" s="9">
        <f>IF(J13="","",J13*G13)</f>
        <v/>
      </c>
    </row>
    <row r="14">
      <c r="A14" s="6" t="n"/>
      <c r="B14" s="6" t="n"/>
      <c r="C14" s="7" t="n"/>
      <c r="D14" s="7" t="n"/>
      <c r="E14" s="7" t="n"/>
      <c r="F14" s="8">
        <f>IF($A14="","",C14+D14-E14)</f>
        <v/>
      </c>
      <c r="G14" s="7" t="n"/>
      <c r="H14" s="9">
        <f>IF($A14="","",F14*G14)</f>
        <v/>
      </c>
      <c r="I14" s="10" t="n"/>
      <c r="J14" s="8">
        <f>IF(OR($A14="",I14=""),"",F14-I14)</f>
        <v/>
      </c>
      <c r="K14" s="9">
        <f>IF(J14="","",J14*G14)</f>
        <v/>
      </c>
    </row>
    <row r="15">
      <c r="A15" s="6" t="n"/>
      <c r="B15" s="6" t="n"/>
      <c r="C15" s="7" t="n"/>
      <c r="D15" s="7" t="n"/>
      <c r="E15" s="7" t="n"/>
      <c r="F15" s="8">
        <f>IF($A15="","",C15+D15-E15)</f>
        <v/>
      </c>
      <c r="G15" s="7" t="n"/>
      <c r="H15" s="9">
        <f>IF($A15="","",F15*G15)</f>
        <v/>
      </c>
      <c r="I15" s="10" t="n"/>
      <c r="J15" s="8">
        <f>IF(OR($A15="",I15=""),"",F15-I15)</f>
        <v/>
      </c>
      <c r="K15" s="9">
        <f>IF(J15="","",J15*G15)</f>
        <v/>
      </c>
    </row>
    <row r="16">
      <c r="A16" s="6" t="n"/>
      <c r="B16" s="6" t="n"/>
      <c r="C16" s="7" t="n"/>
      <c r="D16" s="7" t="n"/>
      <c r="E16" s="7" t="n"/>
      <c r="F16" s="8">
        <f>IF($A16="","",C16+D16-E16)</f>
        <v/>
      </c>
      <c r="G16" s="7" t="n"/>
      <c r="H16" s="9">
        <f>IF($A16="","",F16*G16)</f>
        <v/>
      </c>
      <c r="I16" s="10" t="n"/>
      <c r="J16" s="8">
        <f>IF(OR($A16="",I16=""),"",F16-I16)</f>
        <v/>
      </c>
      <c r="K16" s="9">
        <f>IF(J16="","",J16*G16)</f>
        <v/>
      </c>
    </row>
    <row r="17">
      <c r="A17" s="6" t="n"/>
      <c r="B17" s="6" t="n"/>
      <c r="C17" s="7" t="n"/>
      <c r="D17" s="7" t="n"/>
      <c r="E17" s="7" t="n"/>
      <c r="F17" s="8">
        <f>IF($A17="","",C17+D17-E17)</f>
        <v/>
      </c>
      <c r="G17" s="7" t="n"/>
      <c r="H17" s="9">
        <f>IF($A17="","",F17*G17)</f>
        <v/>
      </c>
      <c r="I17" s="10" t="n"/>
      <c r="J17" s="8">
        <f>IF(OR($A17="",I17=""),"",F17-I17)</f>
        <v/>
      </c>
      <c r="K17" s="9">
        <f>IF(J17="","",J17*G17)</f>
        <v/>
      </c>
    </row>
    <row r="18">
      <c r="A18" s="6" t="n"/>
      <c r="B18" s="6" t="n"/>
      <c r="C18" s="7" t="n"/>
      <c r="D18" s="7" t="n"/>
      <c r="E18" s="7" t="n"/>
      <c r="F18" s="8">
        <f>IF($A18="","",C18+D18-E18)</f>
        <v/>
      </c>
      <c r="G18" s="7" t="n"/>
      <c r="H18" s="9">
        <f>IF($A18="","",F18*G18)</f>
        <v/>
      </c>
      <c r="I18" s="10" t="n"/>
      <c r="J18" s="8">
        <f>IF(OR($A18="",I18=""),"",F18-I18)</f>
        <v/>
      </c>
      <c r="K18" s="9">
        <f>IF(J18="","",J18*G18)</f>
        <v/>
      </c>
    </row>
    <row r="19">
      <c r="A19" s="6" t="n"/>
      <c r="B19" s="6" t="n"/>
      <c r="C19" s="7" t="n"/>
      <c r="D19" s="7" t="n"/>
      <c r="E19" s="7" t="n"/>
      <c r="F19" s="8">
        <f>IF($A19="","",C19+D19-E19)</f>
        <v/>
      </c>
      <c r="G19" s="7" t="n"/>
      <c r="H19" s="9">
        <f>IF($A19="","",F19*G19)</f>
        <v/>
      </c>
      <c r="I19" s="10" t="n"/>
      <c r="J19" s="8">
        <f>IF(OR($A19="",I19=""),"",F19-I19)</f>
        <v/>
      </c>
      <c r="K19" s="9">
        <f>IF(J19="","",J19*G19)</f>
        <v/>
      </c>
    </row>
    <row r="20">
      <c r="A20" s="6" t="n"/>
      <c r="B20" s="6" t="n"/>
      <c r="C20" s="7" t="n"/>
      <c r="D20" s="7" t="n"/>
      <c r="E20" s="7" t="n"/>
      <c r="F20" s="8">
        <f>IF($A20="","",C20+D20-E20)</f>
        <v/>
      </c>
      <c r="G20" s="7" t="n"/>
      <c r="H20" s="9">
        <f>IF($A20="","",F20*G20)</f>
        <v/>
      </c>
      <c r="I20" s="10" t="n"/>
      <c r="J20" s="8">
        <f>IF(OR($A20="",I20=""),"",F20-I20)</f>
        <v/>
      </c>
      <c r="K20" s="9">
        <f>IF(J20="","",J20*G20)</f>
        <v/>
      </c>
    </row>
    <row r="21">
      <c r="A21" s="6" t="n"/>
      <c r="B21" s="6" t="n"/>
      <c r="C21" s="7" t="n"/>
      <c r="D21" s="7" t="n"/>
      <c r="E21" s="7" t="n"/>
      <c r="F21" s="8">
        <f>IF($A21="","",C21+D21-E21)</f>
        <v/>
      </c>
      <c r="G21" s="7" t="n"/>
      <c r="H21" s="9">
        <f>IF($A21="","",F21*G21)</f>
        <v/>
      </c>
      <c r="I21" s="10" t="n"/>
      <c r="J21" s="8">
        <f>IF(OR($A21="",I21=""),"",F21-I21)</f>
        <v/>
      </c>
      <c r="K21" s="9">
        <f>IF(J21="","",J21*G21)</f>
        <v/>
      </c>
    </row>
    <row r="22">
      <c r="A22" s="6" t="n"/>
      <c r="B22" s="6" t="n"/>
      <c r="C22" s="7" t="n"/>
      <c r="D22" s="7" t="n"/>
      <c r="E22" s="7" t="n"/>
      <c r="F22" s="8">
        <f>IF($A22="","",C22+D22-E22)</f>
        <v/>
      </c>
      <c r="G22" s="7" t="n"/>
      <c r="H22" s="9">
        <f>IF($A22="","",F22*G22)</f>
        <v/>
      </c>
      <c r="I22" s="10" t="n"/>
      <c r="J22" s="8">
        <f>IF(OR($A22="",I22=""),"",F22-I22)</f>
        <v/>
      </c>
      <c r="K22" s="9">
        <f>IF(J22="","",J22*G22)</f>
        <v/>
      </c>
    </row>
    <row r="23">
      <c r="A23" s="6" t="n"/>
      <c r="B23" s="6" t="n"/>
      <c r="C23" s="7" t="n"/>
      <c r="D23" s="7" t="n"/>
      <c r="E23" s="7" t="n"/>
      <c r="F23" s="8">
        <f>IF($A23="","",C23+D23-E23)</f>
        <v/>
      </c>
      <c r="G23" s="7" t="n"/>
      <c r="H23" s="9">
        <f>IF($A23="","",F23*G23)</f>
        <v/>
      </c>
      <c r="I23" s="10" t="n"/>
      <c r="J23" s="8">
        <f>IF(OR($A23="",I23=""),"",F23-I23)</f>
        <v/>
      </c>
      <c r="K23" s="9">
        <f>IF(J23="","",J23*G23)</f>
        <v/>
      </c>
    </row>
    <row r="24">
      <c r="A24" s="6" t="n"/>
      <c r="B24" s="6" t="n"/>
      <c r="C24" s="7" t="n"/>
      <c r="D24" s="7" t="n"/>
      <c r="E24" s="7" t="n"/>
      <c r="F24" s="8">
        <f>IF($A24="","",C24+D24-E24)</f>
        <v/>
      </c>
      <c r="G24" s="7" t="n"/>
      <c r="H24" s="9">
        <f>IF($A24="","",F24*G24)</f>
        <v/>
      </c>
      <c r="I24" s="10" t="n"/>
      <c r="J24" s="8">
        <f>IF(OR($A24="",I24=""),"",F24-I24)</f>
        <v/>
      </c>
      <c r="K24" s="9">
        <f>IF(J24="","",J24*G24)</f>
        <v/>
      </c>
    </row>
    <row r="25">
      <c r="A25" s="6" t="n"/>
      <c r="B25" s="6" t="n"/>
      <c r="C25" s="7" t="n"/>
      <c r="D25" s="7" t="n"/>
      <c r="E25" s="7" t="n"/>
      <c r="F25" s="8">
        <f>IF($A25="","",C25+D25-E25)</f>
        <v/>
      </c>
      <c r="G25" s="7" t="n"/>
      <c r="H25" s="9">
        <f>IF($A25="","",F25*G25)</f>
        <v/>
      </c>
      <c r="I25" s="10" t="n"/>
      <c r="J25" s="8">
        <f>IF(OR($A25="",I25=""),"",F25-I25)</f>
        <v/>
      </c>
      <c r="K25" s="9">
        <f>IF(J25="","",J25*G25)</f>
        <v/>
      </c>
    </row>
    <row r="26">
      <c r="A26" s="11" t="inlineStr">
        <is>
          <t>本期食材成本（用量金額總計）▶</t>
        </is>
      </c>
      <c r="H26" s="12">
        <f>SUM(H6:H25)</f>
        <v/>
      </c>
      <c r="I26" s="13" t="inlineStr">
        <is>
          <t>差異金額總計▶</t>
        </is>
      </c>
      <c r="K26" s="14">
        <f>SUM(K6:K25)</f>
        <v/>
      </c>
    </row>
    <row r="28">
      <c r="A28" s="15" t="inlineStr">
        <is>
          <t>② 你嘅頭號數字：食材成本率（填咗營業額即刻出）</t>
        </is>
      </c>
    </row>
    <row r="29" ht="20" customHeight="1">
      <c r="A29" s="16" t="inlineStr">
        <is>
          <t>本期食材成本（自動計）</t>
        </is>
      </c>
      <c r="D29" s="17">
        <f>H26</f>
        <v/>
      </c>
    </row>
    <row r="30" ht="20" customHeight="1">
      <c r="A30" s="16" t="inlineStr">
        <is>
          <t>本期營業額（你填 ▶）</t>
        </is>
      </c>
      <c r="D30" s="18" t="n">
        <v>11000</v>
      </c>
    </row>
    <row r="31" ht="26" customHeight="1">
      <c r="A31" s="19" t="inlineStr">
        <is>
          <t>食材成本率 ＝ 成本 ÷ 營業額</t>
        </is>
      </c>
      <c r="D31" s="20">
        <f>IFERROR(D29/D30,"")</f>
        <v/>
      </c>
    </row>
    <row r="33">
      <c r="A33" s="21" t="inlineStr">
        <is>
          <t>③ 進階分析（可留空）：實際 vs 理論 差異</t>
        </is>
      </c>
    </row>
    <row r="34" ht="42" customHeight="1">
      <c r="A34" s="22" t="inlineStr">
        <is>
          <t>⚠ 「理論用量」= 你賣咗嘅嘢、照食譜「應該」用幾多（例：賣100碗豬肉片飯 × 每碗0.15kg = 15kg）。要有標準食譜 + 每日銷量先計到。未有？留空即可，完全唔影響上面食材成本率。想自動幫你計呢個差異 → InvSpot。</t>
        </is>
      </c>
    </row>
    <row r="35" ht="20" customHeight="1">
      <c r="A35" s="16" t="inlineStr">
        <is>
          <t>差異金額總計（實際用多／少過理論）</t>
        </is>
      </c>
      <c r="D35" s="23">
        <f>K26</f>
        <v/>
      </c>
    </row>
    <row r="36" ht="20" customHeight="1">
      <c r="A36" s="16" t="inlineStr">
        <is>
          <t>差異率 ＝ 差異金額 ÷ 理論成本</t>
        </is>
      </c>
      <c r="D36" s="24">
        <f>IFERROR(K26/SUMPRODUCT(I6:I25,G6:G25),"")</f>
        <v/>
      </c>
    </row>
  </sheetData>
  <mergeCells count="18">
    <mergeCell ref="A34:K34"/>
    <mergeCell ref="A36:C36"/>
    <mergeCell ref="A4:K4"/>
    <mergeCell ref="D30:E30"/>
    <mergeCell ref="D29:E29"/>
    <mergeCell ref="A31:C31"/>
    <mergeCell ref="A2:K2"/>
    <mergeCell ref="A26:G26"/>
    <mergeCell ref="A1:K1"/>
    <mergeCell ref="A33:K33"/>
    <mergeCell ref="A28:K28"/>
    <mergeCell ref="A30:C30"/>
    <mergeCell ref="A35:C35"/>
    <mergeCell ref="D36:E36"/>
    <mergeCell ref="A29:C29"/>
    <mergeCell ref="D31:E31"/>
    <mergeCell ref="I26:J26"/>
    <mergeCell ref="D35:E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16" customWidth="1" min="2" max="2"/>
    <col width="9" customWidth="1" min="3" max="3"/>
    <col width="8" customWidth="1" min="4" max="4"/>
    <col width="12" customWidth="1" min="5" max="5"/>
    <col width="12" customWidth="1" min="6" max="6"/>
  </cols>
  <sheetData>
    <row r="1">
      <c r="A1" s="25" t="inlineStr">
        <is>
          <t>InvSpot 損耗記錄表</t>
        </is>
      </c>
    </row>
    <row r="2">
      <c r="A2" s="26" t="inlineStr">
        <is>
          <t>每次報廢／變壞／出錯單，即時記一行 — 月結對盤點差異時用得著</t>
        </is>
      </c>
    </row>
    <row r="4" ht="22" customHeight="1">
      <c r="A4" s="27" t="inlineStr">
        <is>
          <t>日期</t>
        </is>
      </c>
      <c r="B4" s="27" t="inlineStr">
        <is>
          <t>食材</t>
        </is>
      </c>
      <c r="C4" s="27" t="inlineStr">
        <is>
          <t>數量</t>
        </is>
      </c>
      <c r="D4" s="27" t="inlineStr">
        <is>
          <t>單位</t>
        </is>
      </c>
      <c r="E4" s="27" t="inlineStr">
        <is>
          <t>原因</t>
        </is>
      </c>
      <c r="F4" s="27" t="inlineStr">
        <is>
          <t>金額 (HK$)</t>
        </is>
      </c>
    </row>
    <row r="5">
      <c r="A5" s="6" t="n"/>
      <c r="B5" s="6" t="n"/>
      <c r="C5" s="7" t="n"/>
      <c r="D5" s="28" t="n"/>
      <c r="E5" s="28" t="n"/>
      <c r="F5" s="7" t="n"/>
    </row>
    <row r="6">
      <c r="A6" s="6" t="n"/>
      <c r="B6" s="6" t="n"/>
      <c r="C6" s="7" t="n"/>
      <c r="D6" s="28" t="n"/>
      <c r="E6" s="28" t="n"/>
      <c r="F6" s="7" t="n"/>
    </row>
    <row r="7">
      <c r="A7" s="6" t="n"/>
      <c r="B7" s="6" t="n"/>
      <c r="C7" s="7" t="n"/>
      <c r="D7" s="28" t="n"/>
      <c r="E7" s="28" t="n"/>
      <c r="F7" s="7" t="n"/>
    </row>
    <row r="8">
      <c r="A8" s="6" t="n"/>
      <c r="B8" s="6" t="n"/>
      <c r="C8" s="7" t="n"/>
      <c r="D8" s="28" t="n"/>
      <c r="E8" s="28" t="n"/>
      <c r="F8" s="7" t="n"/>
    </row>
    <row r="9">
      <c r="A9" s="6" t="n"/>
      <c r="B9" s="6" t="n"/>
      <c r="C9" s="7" t="n"/>
      <c r="D9" s="28" t="n"/>
      <c r="E9" s="28" t="n"/>
      <c r="F9" s="7" t="n"/>
    </row>
    <row r="10">
      <c r="A10" s="6" t="n"/>
      <c r="B10" s="6" t="n"/>
      <c r="C10" s="7" t="n"/>
      <c r="D10" s="28" t="n"/>
      <c r="E10" s="28" t="n"/>
      <c r="F10" s="7" t="n"/>
    </row>
    <row r="11">
      <c r="A11" s="6" t="n"/>
      <c r="B11" s="6" t="n"/>
      <c r="C11" s="7" t="n"/>
      <c r="D11" s="28" t="n"/>
      <c r="E11" s="28" t="n"/>
      <c r="F11" s="7" t="n"/>
    </row>
    <row r="12">
      <c r="A12" s="6" t="n"/>
      <c r="B12" s="6" t="n"/>
      <c r="C12" s="7" t="n"/>
      <c r="D12" s="28" t="n"/>
      <c r="E12" s="28" t="n"/>
      <c r="F12" s="7" t="n"/>
    </row>
    <row r="13">
      <c r="A13" s="6" t="n"/>
      <c r="B13" s="6" t="n"/>
      <c r="C13" s="7" t="n"/>
      <c r="D13" s="28" t="n"/>
      <c r="E13" s="28" t="n"/>
      <c r="F13" s="7" t="n"/>
    </row>
    <row r="14">
      <c r="A14" s="6" t="n"/>
      <c r="B14" s="6" t="n"/>
      <c r="C14" s="7" t="n"/>
      <c r="D14" s="28" t="n"/>
      <c r="E14" s="28" t="n"/>
      <c r="F14" s="7" t="n"/>
    </row>
    <row r="15">
      <c r="A15" s="6" t="n"/>
      <c r="B15" s="6" t="n"/>
      <c r="C15" s="7" t="n"/>
      <c r="D15" s="28" t="n"/>
      <c r="E15" s="28" t="n"/>
      <c r="F15" s="7" t="n"/>
    </row>
    <row r="16">
      <c r="A16" s="6" t="n"/>
      <c r="B16" s="6" t="n"/>
      <c r="C16" s="7" t="n"/>
      <c r="D16" s="28" t="n"/>
      <c r="E16" s="28" t="n"/>
      <c r="F16" s="7" t="n"/>
    </row>
    <row r="17">
      <c r="A17" s="6" t="n"/>
      <c r="B17" s="6" t="n"/>
      <c r="C17" s="7" t="n"/>
      <c r="D17" s="28" t="n"/>
      <c r="E17" s="28" t="n"/>
      <c r="F17" s="7" t="n"/>
    </row>
    <row r="18">
      <c r="A18" s="6" t="n"/>
      <c r="B18" s="6" t="n"/>
      <c r="C18" s="7" t="n"/>
      <c r="D18" s="28" t="n"/>
      <c r="E18" s="28" t="n"/>
      <c r="F18" s="7" t="n"/>
    </row>
    <row r="19">
      <c r="A19" s="6" t="n"/>
      <c r="B19" s="6" t="n"/>
      <c r="C19" s="7" t="n"/>
      <c r="D19" s="28" t="n"/>
      <c r="E19" s="28" t="n"/>
      <c r="F19" s="7" t="n"/>
    </row>
    <row r="20">
      <c r="A20" s="6" t="n"/>
      <c r="B20" s="6" t="n"/>
      <c r="C20" s="7" t="n"/>
      <c r="D20" s="28" t="n"/>
      <c r="E20" s="28" t="n"/>
      <c r="F20" s="7" t="n"/>
    </row>
    <row r="21">
      <c r="A21" s="6" t="n"/>
      <c r="B21" s="6" t="n"/>
      <c r="C21" s="7" t="n"/>
      <c r="D21" s="28" t="n"/>
      <c r="E21" s="28" t="n"/>
      <c r="F21" s="7" t="n"/>
    </row>
    <row r="22">
      <c r="A22" s="6" t="n"/>
      <c r="B22" s="6" t="n"/>
      <c r="C22" s="7" t="n"/>
      <c r="D22" s="28" t="n"/>
      <c r="E22" s="28" t="n"/>
      <c r="F22" s="7" t="n"/>
    </row>
    <row r="23">
      <c r="A23" s="6" t="n"/>
      <c r="B23" s="6" t="n"/>
      <c r="C23" s="7" t="n"/>
      <c r="D23" s="28" t="n"/>
      <c r="E23" s="28" t="n"/>
      <c r="F23" s="7" t="n"/>
    </row>
    <row r="24">
      <c r="A24" s="6" t="n"/>
      <c r="B24" s="6" t="n"/>
      <c r="C24" s="7" t="n"/>
      <c r="D24" s="28" t="n"/>
      <c r="E24" s="28" t="n"/>
      <c r="F24" s="7" t="n"/>
    </row>
    <row r="25">
      <c r="A25" s="6" t="n"/>
      <c r="B25" s="6" t="n"/>
      <c r="C25" s="7" t="n"/>
      <c r="D25" s="28" t="n"/>
      <c r="E25" s="28" t="n"/>
      <c r="F25" s="7" t="n"/>
    </row>
    <row r="26">
      <c r="A26" s="6" t="n"/>
      <c r="B26" s="6" t="n"/>
      <c r="C26" s="7" t="n"/>
      <c r="D26" s="28" t="n"/>
      <c r="E26" s="28" t="n"/>
      <c r="F26" s="7" t="n"/>
    </row>
    <row r="27">
      <c r="A27" s="6" t="n"/>
      <c r="B27" s="6" t="n"/>
      <c r="C27" s="7" t="n"/>
      <c r="D27" s="28" t="n"/>
      <c r="E27" s="28" t="n"/>
      <c r="F27" s="7" t="n"/>
    </row>
    <row r="28">
      <c r="A28" s="6" t="n"/>
      <c r="B28" s="6" t="n"/>
      <c r="C28" s="7" t="n"/>
      <c r="D28" s="28" t="n"/>
      <c r="E28" s="28" t="n"/>
      <c r="F28" s="7" t="n"/>
    </row>
    <row r="29">
      <c r="A29" s="6" t="n"/>
      <c r="B29" s="6" t="n"/>
      <c r="C29" s="7" t="n"/>
      <c r="D29" s="28" t="n"/>
      <c r="E29" s="28" t="n"/>
      <c r="F29" s="7" t="n"/>
    </row>
    <row r="30">
      <c r="A30" s="6" t="n"/>
      <c r="B30" s="6" t="n"/>
      <c r="C30" s="7" t="n"/>
      <c r="D30" s="28" t="n"/>
      <c r="E30" s="28" t="n"/>
      <c r="F30" s="7" t="n"/>
    </row>
    <row r="31">
      <c r="A31" s="6" t="n"/>
      <c r="B31" s="6" t="n"/>
      <c r="C31" s="7" t="n"/>
      <c r="D31" s="28" t="n"/>
      <c r="E31" s="28" t="n"/>
      <c r="F31" s="7" t="n"/>
    </row>
    <row r="32">
      <c r="A32" s="6" t="n"/>
      <c r="B32" s="6" t="n"/>
      <c r="C32" s="7" t="n"/>
      <c r="D32" s="28" t="n"/>
      <c r="E32" s="28" t="n"/>
      <c r="F32" s="7" t="n"/>
    </row>
    <row r="33">
      <c r="A33" s="6" t="n"/>
      <c r="B33" s="6" t="n"/>
      <c r="C33" s="7" t="n"/>
      <c r="D33" s="28" t="n"/>
      <c r="E33" s="28" t="n"/>
      <c r="F33" s="7" t="n"/>
    </row>
    <row r="34">
      <c r="A34" s="6" t="n"/>
      <c r="B34" s="6" t="n"/>
      <c r="C34" s="7" t="n"/>
      <c r="D34" s="28" t="n"/>
      <c r="E34" s="28" t="n"/>
      <c r="F34" s="7" t="n"/>
    </row>
  </sheetData>
  <mergeCells count="2">
    <mergeCell ref="A2:F2"/>
    <mergeCell ref="A1:F1"/>
  </mergeCells>
  <dataValidations count="1">
    <dataValidation sqref="E5:E34" showDropDown="0" showInputMessage="0" showErrorMessage="0" allowBlank="1" type="list">
      <formula1>"過期,損壞,出錯單,其他"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2026-07-10T15:28:15Z</dcterms:created>
  <dcterms:modified xmlns:dcterms="http://purl.org/dc/terms/" xmlns:xsi="http://www.w3.org/2001/XMLSchema-instance" xsi:type="dcterms:W3CDTF">2026-07-10T15:28:15Z</dcterms:modified>
</cp:coreProperties>
</file>